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File 75  ( MYT 5 - FY 2025-26 to 2029-30 Petition )\To MERC Final Petition-Upload\Data Gaps-1\Data gaps -I Reply Part II\DG 51,78,105 IT related expenses\"/>
    </mc:Choice>
  </mc:AlternateContent>
  <bookViews>
    <workbookView xWindow="0" yWindow="0" windowWidth="28800" windowHeight="12180"/>
  </bookViews>
  <sheets>
    <sheet name="Sheet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1" l="1"/>
  <c r="G34" i="1"/>
  <c r="E34" i="1"/>
  <c r="D34" i="1"/>
  <c r="D14" i="1" l="1"/>
</calcChain>
</file>

<file path=xl/sharedStrings.xml><?xml version="1.0" encoding="utf-8"?>
<sst xmlns="http://schemas.openxmlformats.org/spreadsheetml/2006/main" count="80" uniqueCount="63">
  <si>
    <t>MAHAGENCO</t>
  </si>
  <si>
    <t>HO-IT</t>
  </si>
  <si>
    <t>Sr No.</t>
  </si>
  <si>
    <t>Activity</t>
  </si>
  <si>
    <t>Expenses
01/04/22 to 31/03/23</t>
  </si>
  <si>
    <t>Expenses
01/04/23 to 31/03/24</t>
  </si>
  <si>
    <t>Expenses
01/04/24 to 30/09/24</t>
  </si>
  <si>
    <t xml:space="preserve">Procurement and implementation of FRS Biometric attendance system -Operation </t>
  </si>
  <si>
    <t>Email O365 E1</t>
  </si>
  <si>
    <t>Email O365 E3</t>
  </si>
  <si>
    <t>MS APP O365</t>
  </si>
  <si>
    <t>-</t>
  </si>
  <si>
    <t>STPI DC</t>
  </si>
  <si>
    <t>STPI DR</t>
  </si>
  <si>
    <t>WEBSITE and Mobile App</t>
  </si>
  <si>
    <t xml:space="preserve"> ISO 27001 2013 Recertification for IT OT Infrastructure </t>
  </si>
  <si>
    <t>MDR Antivirus</t>
  </si>
  <si>
    <t>UTM firewall</t>
  </si>
  <si>
    <t>Memory Extension of ERP Landscape (HANA RAM) AND DISK SPACE IN SAP BW Landscape</t>
  </si>
  <si>
    <t>MFA</t>
  </si>
  <si>
    <t xml:space="preserve">AMC/ATS of Customized Access in FOIS </t>
  </si>
  <si>
    <t>SAC</t>
  </si>
  <si>
    <t>HEC</t>
  </si>
  <si>
    <t>AMS</t>
  </si>
  <si>
    <t>Additional Disk Space</t>
  </si>
  <si>
    <t>Learning HUB</t>
  </si>
  <si>
    <t>GRC</t>
  </si>
  <si>
    <t>ATS</t>
  </si>
  <si>
    <t>Cygnet</t>
  </si>
  <si>
    <t>Disk space storage for SAP BW, SRM and cFolders</t>
  </si>
  <si>
    <t>Hosting of Tomcat server Landscape</t>
  </si>
  <si>
    <t>Additional AMS Partner Access Hrs.</t>
  </si>
  <si>
    <t>Upgrade SAP HANA S4</t>
  </si>
  <si>
    <t xml:space="preserve">SAP HANA MIGRATION </t>
  </si>
  <si>
    <t>Description</t>
  </si>
  <si>
    <t>Procurement and Implementation of FRS Biometric Attendance System</t>
  </si>
  <si>
    <t>MAHAGENCO has implemented the Enterprise Mailing solution services for 1200 Mail IDs with Microsoft O365 E1 plan</t>
  </si>
  <si>
    <t>MAHAGENCO is availing Enterprise Mailing solution services for 50 nos. email Microsoft O365 E3 plan with managed services</t>
  </si>
  <si>
    <t>MAHAGENCO is utilising Microsoft O365 Apps Enterprise Subscription for 600 nos. that includes Word, Excel, Powerpoint for carrying day-to-day office related activities through end-point devices (Desktop/Laptops/Thin Clients etc) for the day to day activities.</t>
  </si>
  <si>
    <t xml:space="preserve">As per guidelines received from MERC, DSM application is designed, developed &amp; hosted in-house by MAHAGENCO IT and deployed for Thermal/Gas Turbine units across MAHAGENCO. IT section has also developed a dashboard as Centralized Monitoring Application for management. For accessing the dashboard, it was required to host the consolidated DSM at central location. </t>
  </si>
  <si>
    <t>Design, Development and Maintenance for MAHAGENCO website https://www.mahagenco.in and services for developing and maintenance Mobile application.</t>
  </si>
  <si>
    <t>As per CERT-In, NCIIPC, MOP, GOM Guidelines for identifying the Critical Information Infrastructure (CII) for MAHAGENCO and streamline the IT services and IT security policies as per the ISO standard 27001:2013 for Information Security Management.</t>
  </si>
  <si>
    <t>Manage, Detection and Response MDR subscription for 36 Months</t>
  </si>
  <si>
    <t>Upgradation of existing Sophos XG firewall to Sophos XGS with 3 yr subscription</t>
  </si>
  <si>
    <t xml:space="preserve">To maintain the SAP ERP &amp; SAP BW landscape and System availability for 24*7, the resources including CPU/Processing, Disk Space and Memory (RAM) are allocated.  </t>
  </si>
  <si>
    <t>Multi Factor Authentication Solution for MAHAGENCO’s SAP Fiori Dashboard. </t>
  </si>
  <si>
    <t>ATS/ AMC of Customized Access in FOIS from M/s. Centre for Railway Information System, Indian Railway.</t>
  </si>
  <si>
    <t>The SAP analytic Cloud base license was implemented in Mahagenco for design &amp; development of analytical reports in SAP-ERP system since 03/01/2020 from OEM M/s SAP India Pvt Ltd.  </t>
  </si>
  <si>
    <t>The primary characteristic of HEC is that it is a complete managed service by which SAP provided the infrastructure as well as the deployment and management of the applications. The data canters are run entirely by SAP’s application management services team.</t>
  </si>
  <si>
    <t>Annual Maintenance Support (Annual Services) is required for maintaining the implemented solutions and to configure the new requirements/changes/faults end-to-end Technical and Functional Support.​</t>
  </si>
  <si>
    <t>Upscaling disk space storage for of SAP BW, SRM and Cfolder Production system. </t>
  </si>
  <si>
    <t>MAHAGENCO SAP Landscape is currently hosted on SAP-HEC (HANA enterprise cloud) having its ECC 6.0 EHP 7 system running on HANA DB and other systems like PO/PI, BW, SRM, cFolders, DMS, Fiori, Solman etc. on SAP-ASE DB.</t>
  </si>
  <si>
    <t xml:space="preserve">Procurement of License &amp; Implementation of Governance, Risk and Compliance (GRC) solution. GRC for SAP-ERP systems is essentially about setting up a framework of different rules, policies and procedures </t>
  </si>
  <si>
    <t>Renewal of SAP-Annual Technical Support (ATS) for complete MAHAGENCO SAP-ERP Landscape</t>
  </si>
  <si>
    <t xml:space="preserve"> The GST is collected by MAHAGENCO on supply of Goods or Services, the E-invoice is required to be generated from SAP system which will be available for upload to GST portal.</t>
  </si>
  <si>
    <t xml:space="preserve">Hosting Apache Tomcat Server Landscape for SAP SRM Payment Gateway </t>
  </si>
  <si>
    <t>The present AMS contract is utilised from the above it is envisaged that the hours utilised is more than the hours available. Hence, in case of exhaust of AMS hours, it may not be possible to get the services from the present AMS contract. </t>
  </si>
  <si>
    <t xml:space="preserve">Upgradation of MAHAGENCO SAP landscape’s to RISE WITH S/4 HANA </t>
  </si>
  <si>
    <t xml:space="preserve">Migration of MAHAGENCO SAP landscape’s to RISE WITH S/4 HANA </t>
  </si>
  <si>
    <t>SmartRack Solution</t>
  </si>
  <si>
    <t>The smart server rack is 42U Rack with separate/embedded utility for AC, PDUs, UPS, KVM switches and console for monitoring online conditions of the Smart Rack.</t>
  </si>
  <si>
    <t>Expenses Oct'24 &amp; Nov'24</t>
  </si>
  <si>
    <t>Actual Expenses for FY 22-23, FY 23-24 
( In Lakhs)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</si>
</sst>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sz val="10"/>
      <color theme="1"/>
      <name val="Bookman Old Style"/>
      <family val="1"/>
    </font>
    <font>
      <sz val="10"/>
      <color theme="1"/>
      <name val="Calibri"/>
      <family val="2"/>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2">
    <xf numFmtId="0" fontId="0" fillId="0" borderId="0" xfId="0"/>
    <xf numFmtId="0" fontId="1" fillId="0" borderId="2" xfId="0" applyFont="1" applyBorder="1" applyAlignment="1">
      <alignment horizontal="center" vertical="center" wrapText="1"/>
    </xf>
    <xf numFmtId="0" fontId="1" fillId="0" borderId="0" xfId="0" applyFont="1" applyAlignment="1">
      <alignment horizontal="center" vertical="center" wrapText="1"/>
    </xf>
    <xf numFmtId="0" fontId="1"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0" xfId="0" applyFont="1" applyAlignment="1">
      <alignment horizontal="center" vertical="center"/>
    </xf>
    <xf numFmtId="0" fontId="1" fillId="0" borderId="2" xfId="0" applyFont="1" applyBorder="1" applyAlignment="1">
      <alignment horizontal="center" vertical="center"/>
    </xf>
    <xf numFmtId="2" fontId="1" fillId="0" borderId="2" xfId="0" applyNumberFormat="1" applyFont="1" applyBorder="1" applyAlignment="1">
      <alignment horizontal="center" vertical="center"/>
    </xf>
    <xf numFmtId="0" fontId="1" fillId="2" borderId="2" xfId="0" applyFont="1" applyFill="1" applyBorder="1" applyAlignment="1">
      <alignment horizontal="center" vertical="center"/>
    </xf>
    <xf numFmtId="0" fontId="2" fillId="0" borderId="2" xfId="0" applyFont="1" applyBorder="1" applyAlignment="1">
      <alignment horizontal="center" vertical="center" wrapText="1"/>
    </xf>
    <xf numFmtId="2" fontId="2" fillId="0" borderId="2" xfId="0" applyNumberFormat="1" applyFont="1" applyBorder="1" applyAlignment="1">
      <alignment horizontal="center" vertical="center"/>
    </xf>
    <xf numFmtId="0" fontId="2" fillId="0" borderId="0" xfId="0" applyFont="1" applyAlignment="1">
      <alignment horizontal="center" vertical="center" wrapText="1"/>
    </xf>
    <xf numFmtId="0" fontId="1" fillId="2" borderId="2" xfId="0" applyFont="1" applyFill="1" applyBorder="1" applyAlignment="1">
      <alignment horizontal="center" vertical="center" wrapText="1"/>
    </xf>
    <xf numFmtId="2" fontId="1" fillId="2" borderId="3" xfId="0" applyNumberFormat="1" applyFont="1" applyFill="1" applyBorder="1" applyAlignment="1">
      <alignment horizontal="center" vertical="center" wrapText="1"/>
    </xf>
    <xf numFmtId="2" fontId="1" fillId="0" borderId="3" xfId="0" applyNumberFormat="1" applyFont="1" applyBorder="1" applyAlignment="1">
      <alignment horizontal="center" vertical="center"/>
    </xf>
    <xf numFmtId="0" fontId="2" fillId="0" borderId="3" xfId="0" applyFont="1" applyBorder="1" applyAlignment="1">
      <alignment horizontal="center" vertical="center"/>
    </xf>
    <xf numFmtId="2" fontId="1" fillId="2" borderId="3" xfId="0" applyNumberFormat="1" applyFont="1" applyFill="1" applyBorder="1" applyAlignment="1">
      <alignment horizontal="center" vertical="center"/>
    </xf>
    <xf numFmtId="0" fontId="1" fillId="2" borderId="3" xfId="0" applyFont="1" applyFill="1" applyBorder="1" applyAlignment="1">
      <alignment horizontal="center" vertical="center"/>
    </xf>
    <xf numFmtId="2" fontId="2" fillId="0" borderId="3" xfId="0" applyNumberFormat="1" applyFont="1" applyBorder="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tabSelected="1" zoomScale="150" workbookViewId="0">
      <selection activeCell="C8" sqref="C8"/>
    </sheetView>
  </sheetViews>
  <sheetFormatPr defaultColWidth="10.42578125" defaultRowHeight="12.75" x14ac:dyDescent="0.25"/>
  <cols>
    <col min="1" max="1" width="6.7109375" style="5" bestFit="1" customWidth="1"/>
    <col min="2" max="2" width="35.140625" style="5" customWidth="1"/>
    <col min="3" max="3" width="35.140625" style="11" customWidth="1"/>
    <col min="4" max="6" width="11" style="5" customWidth="1"/>
    <col min="7" max="7" width="12.85546875" style="5" customWidth="1"/>
    <col min="8" max="8" width="22.85546875" style="5" bestFit="1" customWidth="1"/>
    <col min="9" max="9" width="24.7109375" style="5" customWidth="1"/>
    <col min="10" max="10" width="15.140625" style="5" bestFit="1" customWidth="1"/>
    <col min="11" max="11" width="21.28515625" style="5" customWidth="1"/>
    <col min="12" max="16384" width="10.42578125" style="5"/>
  </cols>
  <sheetData>
    <row r="1" spans="1:11" ht="15" x14ac:dyDescent="0.25">
      <c r="A1" s="19" t="s">
        <v>0</v>
      </c>
      <c r="B1" s="19"/>
      <c r="C1" s="19"/>
      <c r="D1" s="19"/>
      <c r="E1" s="19"/>
      <c r="F1" s="19"/>
      <c r="G1" s="19"/>
    </row>
    <row r="2" spans="1:11" ht="15" x14ac:dyDescent="0.25">
      <c r="A2" s="20" t="s">
        <v>1</v>
      </c>
      <c r="B2" s="20"/>
      <c r="C2" s="20"/>
      <c r="D2" s="20"/>
      <c r="E2" s="20"/>
      <c r="F2" s="20"/>
      <c r="G2" s="20"/>
    </row>
    <row r="3" spans="1:11" ht="48.75" customHeight="1" x14ac:dyDescent="0.25">
      <c r="A3" s="21" t="s">
        <v>62</v>
      </c>
      <c r="B3" s="21"/>
      <c r="C3" s="21"/>
      <c r="D3" s="21"/>
      <c r="E3" s="21"/>
      <c r="F3" s="21"/>
      <c r="G3" s="21"/>
      <c r="H3" s="2"/>
      <c r="I3" s="2"/>
      <c r="J3" s="2"/>
      <c r="K3" s="2"/>
    </row>
    <row r="4" spans="1:11" ht="60" x14ac:dyDescent="0.25">
      <c r="A4" s="1" t="s">
        <v>2</v>
      </c>
      <c r="B4" s="1" t="s">
        <v>3</v>
      </c>
      <c r="C4" s="1" t="s">
        <v>34</v>
      </c>
      <c r="D4" s="1" t="s">
        <v>4</v>
      </c>
      <c r="E4" s="1" t="s">
        <v>5</v>
      </c>
      <c r="F4" s="1" t="s">
        <v>6</v>
      </c>
      <c r="G4" s="3" t="s">
        <v>61</v>
      </c>
      <c r="H4" s="2"/>
      <c r="I4" s="2"/>
      <c r="J4" s="2"/>
      <c r="K4" s="2"/>
    </row>
    <row r="5" spans="1:11" ht="45" x14ac:dyDescent="0.25">
      <c r="A5" s="4">
        <v>6</v>
      </c>
      <c r="B5" s="1" t="s">
        <v>7</v>
      </c>
      <c r="C5" s="1" t="s">
        <v>35</v>
      </c>
      <c r="D5" s="6">
        <v>0</v>
      </c>
      <c r="E5" s="6">
        <v>325.11</v>
      </c>
      <c r="F5" s="13">
        <v>84.94</v>
      </c>
      <c r="G5" s="4">
        <v>120.74</v>
      </c>
    </row>
    <row r="6" spans="1:11" ht="60" x14ac:dyDescent="0.25">
      <c r="A6" s="4">
        <v>11</v>
      </c>
      <c r="B6" s="1" t="s">
        <v>8</v>
      </c>
      <c r="C6" s="1" t="s">
        <v>36</v>
      </c>
      <c r="D6" s="7">
        <v>74.400000000000006</v>
      </c>
      <c r="E6" s="4">
        <v>80.36</v>
      </c>
      <c r="F6" s="14">
        <v>69.06</v>
      </c>
      <c r="G6" s="4"/>
    </row>
    <row r="7" spans="1:11" ht="75" x14ac:dyDescent="0.25">
      <c r="A7" s="4">
        <v>12</v>
      </c>
      <c r="B7" s="1" t="s">
        <v>9</v>
      </c>
      <c r="C7" s="1" t="s">
        <v>37</v>
      </c>
      <c r="D7" s="6">
        <v>0</v>
      </c>
      <c r="E7" s="7">
        <v>9.74</v>
      </c>
      <c r="F7" s="15">
        <v>10.71</v>
      </c>
      <c r="G7" s="4"/>
    </row>
    <row r="8" spans="1:11" ht="120" x14ac:dyDescent="0.25">
      <c r="A8" s="4">
        <v>13</v>
      </c>
      <c r="B8" s="1" t="s">
        <v>10</v>
      </c>
      <c r="C8" s="1" t="s">
        <v>38</v>
      </c>
      <c r="D8" s="6">
        <v>0</v>
      </c>
      <c r="E8" s="7">
        <v>53.5</v>
      </c>
      <c r="F8" s="14" t="s">
        <v>11</v>
      </c>
      <c r="G8" s="4"/>
    </row>
    <row r="9" spans="1:11" ht="195" x14ac:dyDescent="0.25">
      <c r="A9" s="4">
        <v>14</v>
      </c>
      <c r="B9" s="1" t="s">
        <v>12</v>
      </c>
      <c r="C9" s="1" t="s">
        <v>39</v>
      </c>
      <c r="D9" s="6">
        <v>5.54</v>
      </c>
      <c r="E9" s="6">
        <v>21.85</v>
      </c>
      <c r="F9" s="16">
        <v>8.43</v>
      </c>
      <c r="G9" s="4"/>
    </row>
    <row r="10" spans="1:11" ht="195" x14ac:dyDescent="0.25">
      <c r="A10" s="4">
        <v>15</v>
      </c>
      <c r="B10" s="1" t="s">
        <v>13</v>
      </c>
      <c r="C10" s="1" t="s">
        <v>39</v>
      </c>
      <c r="D10" s="6">
        <v>0</v>
      </c>
      <c r="E10" s="6">
        <v>0</v>
      </c>
      <c r="F10" s="17" t="s">
        <v>11</v>
      </c>
      <c r="G10" s="4"/>
    </row>
    <row r="11" spans="1:11" ht="90" x14ac:dyDescent="0.25">
      <c r="A11" s="4">
        <v>16</v>
      </c>
      <c r="B11" s="1" t="s">
        <v>14</v>
      </c>
      <c r="C11" s="1" t="s">
        <v>40</v>
      </c>
      <c r="D11" s="6">
        <v>18.5</v>
      </c>
      <c r="E11" s="6">
        <v>1.5</v>
      </c>
      <c r="F11" s="14">
        <v>24.52</v>
      </c>
      <c r="G11" s="4"/>
    </row>
    <row r="12" spans="1:11" x14ac:dyDescent="0.25">
      <c r="G12" s="4"/>
    </row>
    <row r="13" spans="1:11" ht="120" x14ac:dyDescent="0.25">
      <c r="A13" s="4">
        <v>28</v>
      </c>
      <c r="B13" s="1" t="s">
        <v>15</v>
      </c>
      <c r="C13" s="1" t="s">
        <v>41</v>
      </c>
      <c r="D13" s="6">
        <v>0</v>
      </c>
      <c r="E13" s="6">
        <v>0</v>
      </c>
      <c r="F13" s="17">
        <v>28.91</v>
      </c>
      <c r="G13" s="4"/>
    </row>
    <row r="14" spans="1:11" ht="30" x14ac:dyDescent="0.25">
      <c r="A14" s="4">
        <v>31</v>
      </c>
      <c r="B14" s="1" t="s">
        <v>16</v>
      </c>
      <c r="C14" s="1" t="s">
        <v>42</v>
      </c>
      <c r="D14" s="6">
        <f>80.59+263.24</f>
        <v>343.83000000000004</v>
      </c>
      <c r="E14" s="6">
        <v>544.03</v>
      </c>
      <c r="F14" s="14">
        <v>133.18</v>
      </c>
      <c r="G14" s="4"/>
    </row>
    <row r="15" spans="1:11" ht="45" x14ac:dyDescent="0.25">
      <c r="A15" s="4">
        <v>32</v>
      </c>
      <c r="B15" s="1" t="s">
        <v>17</v>
      </c>
      <c r="C15" s="1" t="s">
        <v>43</v>
      </c>
      <c r="D15" s="6">
        <v>298.56</v>
      </c>
      <c r="E15" s="6">
        <v>0</v>
      </c>
      <c r="F15" s="16">
        <v>0</v>
      </c>
      <c r="G15" s="4"/>
    </row>
    <row r="16" spans="1:11" x14ac:dyDescent="0.25">
      <c r="G16" s="4"/>
    </row>
    <row r="17" spans="1:7" ht="63.75" x14ac:dyDescent="0.25">
      <c r="A17" s="4">
        <v>38</v>
      </c>
      <c r="B17" s="9" t="s">
        <v>18</v>
      </c>
      <c r="C17" s="9" t="s">
        <v>44</v>
      </c>
      <c r="D17" s="4">
        <v>16.010000000000002</v>
      </c>
      <c r="E17" s="4">
        <v>13.36</v>
      </c>
      <c r="F17" s="17" t="s">
        <v>11</v>
      </c>
      <c r="G17" s="4"/>
    </row>
    <row r="18" spans="1:7" ht="25.5" x14ac:dyDescent="0.25">
      <c r="A18" s="4">
        <v>39</v>
      </c>
      <c r="B18" s="4" t="s">
        <v>19</v>
      </c>
      <c r="C18" s="9" t="s">
        <v>45</v>
      </c>
      <c r="D18" s="4">
        <v>12.81</v>
      </c>
      <c r="E18" s="4">
        <v>40.11</v>
      </c>
      <c r="F18" s="15">
        <v>3.97</v>
      </c>
      <c r="G18" s="4"/>
    </row>
    <row r="19" spans="1:7" ht="38.25" x14ac:dyDescent="0.25">
      <c r="A19" s="4">
        <v>40</v>
      </c>
      <c r="B19" s="4" t="s">
        <v>20</v>
      </c>
      <c r="C19" s="9" t="s">
        <v>46</v>
      </c>
      <c r="D19" s="4">
        <v>3.4</v>
      </c>
      <c r="E19" s="4">
        <v>4.13</v>
      </c>
      <c r="F19" s="15">
        <v>4.13</v>
      </c>
      <c r="G19" s="4"/>
    </row>
    <row r="20" spans="1:7" ht="63.75" x14ac:dyDescent="0.25">
      <c r="A20" s="4">
        <v>41</v>
      </c>
      <c r="B20" s="4" t="s">
        <v>21</v>
      </c>
      <c r="C20" s="9" t="s">
        <v>47</v>
      </c>
      <c r="D20" s="4">
        <v>19.940000000000001</v>
      </c>
      <c r="E20" s="4">
        <v>26.55</v>
      </c>
      <c r="F20" s="17" t="s">
        <v>11</v>
      </c>
      <c r="G20" s="4"/>
    </row>
    <row r="21" spans="1:7" ht="89.25" x14ac:dyDescent="0.25">
      <c r="A21" s="4">
        <v>42</v>
      </c>
      <c r="B21" s="4" t="s">
        <v>22</v>
      </c>
      <c r="C21" s="9" t="s">
        <v>48</v>
      </c>
      <c r="D21" s="4">
        <v>821</v>
      </c>
      <c r="E21" s="4">
        <v>413</v>
      </c>
      <c r="F21" s="17" t="s">
        <v>11</v>
      </c>
      <c r="G21" s="4"/>
    </row>
    <row r="22" spans="1:7" ht="63.75" x14ac:dyDescent="0.25">
      <c r="A22" s="4">
        <v>43</v>
      </c>
      <c r="B22" s="4" t="s">
        <v>23</v>
      </c>
      <c r="C22" s="9" t="s">
        <v>49</v>
      </c>
      <c r="D22" s="4">
        <v>134</v>
      </c>
      <c r="E22" s="4">
        <v>112</v>
      </c>
      <c r="F22" s="17" t="s">
        <v>11</v>
      </c>
      <c r="G22" s="4"/>
    </row>
    <row r="23" spans="1:7" ht="25.5" x14ac:dyDescent="0.25">
      <c r="A23" s="4">
        <v>44</v>
      </c>
      <c r="B23" s="4" t="s">
        <v>24</v>
      </c>
      <c r="C23" s="9" t="s">
        <v>50</v>
      </c>
      <c r="D23" s="4">
        <v>4.74</v>
      </c>
      <c r="E23" s="4">
        <v>3.39</v>
      </c>
      <c r="F23" s="17" t="s">
        <v>11</v>
      </c>
      <c r="G23" s="4"/>
    </row>
    <row r="24" spans="1:7" ht="76.5" x14ac:dyDescent="0.25">
      <c r="A24" s="4">
        <v>45</v>
      </c>
      <c r="B24" s="4" t="s">
        <v>25</v>
      </c>
      <c r="C24" s="9" t="s">
        <v>51</v>
      </c>
      <c r="D24" s="4">
        <v>9.3000000000000007</v>
      </c>
      <c r="E24" s="4">
        <v>18.579999999999998</v>
      </c>
      <c r="F24" s="17" t="s">
        <v>11</v>
      </c>
      <c r="G24" s="4"/>
    </row>
    <row r="25" spans="1:7" ht="63.75" x14ac:dyDescent="0.25">
      <c r="A25" s="4">
        <v>46</v>
      </c>
      <c r="B25" s="4" t="s">
        <v>26</v>
      </c>
      <c r="C25" s="9" t="s">
        <v>52</v>
      </c>
      <c r="D25" s="4">
        <v>11.08</v>
      </c>
      <c r="E25" s="4">
        <v>44.34</v>
      </c>
      <c r="F25" s="15">
        <v>22.17</v>
      </c>
      <c r="G25" s="4"/>
    </row>
    <row r="26" spans="1:7" ht="38.25" x14ac:dyDescent="0.25">
      <c r="A26" s="4">
        <v>47</v>
      </c>
      <c r="B26" s="4" t="s">
        <v>27</v>
      </c>
      <c r="C26" s="9" t="s">
        <v>53</v>
      </c>
      <c r="D26" s="4">
        <v>369</v>
      </c>
      <c r="E26" s="4">
        <v>176</v>
      </c>
      <c r="F26" s="17" t="s">
        <v>11</v>
      </c>
      <c r="G26" s="4"/>
    </row>
    <row r="27" spans="1:7" ht="63.75" x14ac:dyDescent="0.25">
      <c r="A27" s="4">
        <v>48</v>
      </c>
      <c r="B27" s="4" t="s">
        <v>28</v>
      </c>
      <c r="C27" s="9" t="s">
        <v>54</v>
      </c>
      <c r="D27" s="8" t="s">
        <v>11</v>
      </c>
      <c r="E27" s="4">
        <v>2.06</v>
      </c>
      <c r="F27" s="15">
        <v>2.06</v>
      </c>
      <c r="G27" s="4"/>
    </row>
    <row r="28" spans="1:7" x14ac:dyDescent="0.25">
      <c r="A28" s="4">
        <v>49</v>
      </c>
      <c r="B28" s="4" t="s">
        <v>29</v>
      </c>
      <c r="C28" s="4" t="s">
        <v>29</v>
      </c>
      <c r="D28" s="4"/>
      <c r="E28" s="4">
        <v>14.13</v>
      </c>
      <c r="F28" s="15"/>
      <c r="G28" s="4"/>
    </row>
    <row r="29" spans="1:7" ht="25.5" x14ac:dyDescent="0.25">
      <c r="A29" s="4">
        <v>50</v>
      </c>
      <c r="B29" s="4" t="s">
        <v>30</v>
      </c>
      <c r="C29" s="9" t="s">
        <v>55</v>
      </c>
      <c r="D29" s="4">
        <v>2.52</v>
      </c>
      <c r="E29" s="10">
        <v>6.41</v>
      </c>
      <c r="F29" s="18">
        <v>3.29</v>
      </c>
      <c r="G29" s="4"/>
    </row>
    <row r="30" spans="1:7" ht="76.5" x14ac:dyDescent="0.25">
      <c r="A30" s="4">
        <v>51</v>
      </c>
      <c r="B30" s="4" t="s">
        <v>31</v>
      </c>
      <c r="C30" s="9" t="s">
        <v>56</v>
      </c>
      <c r="D30" s="8" t="s">
        <v>11</v>
      </c>
      <c r="E30" s="4">
        <v>48.29</v>
      </c>
      <c r="F30" s="17" t="s">
        <v>11</v>
      </c>
      <c r="G30" s="4"/>
    </row>
    <row r="31" spans="1:7" ht="25.5" x14ac:dyDescent="0.25">
      <c r="A31" s="4">
        <v>52</v>
      </c>
      <c r="B31" s="4" t="s">
        <v>32</v>
      </c>
      <c r="C31" s="9" t="s">
        <v>57</v>
      </c>
      <c r="D31" s="8" t="s">
        <v>11</v>
      </c>
      <c r="E31" s="4">
        <v>620</v>
      </c>
      <c r="F31" s="15">
        <v>868</v>
      </c>
      <c r="G31" s="4"/>
    </row>
    <row r="32" spans="1:7" ht="25.5" x14ac:dyDescent="0.25">
      <c r="A32" s="4">
        <v>53</v>
      </c>
      <c r="B32" s="4" t="s">
        <v>33</v>
      </c>
      <c r="C32" s="9" t="s">
        <v>58</v>
      </c>
      <c r="D32" s="8" t="s">
        <v>11</v>
      </c>
      <c r="E32" s="4">
        <v>311</v>
      </c>
      <c r="F32" s="15">
        <v>438</v>
      </c>
      <c r="G32" s="4"/>
    </row>
    <row r="33" spans="1:7" ht="63.75" x14ac:dyDescent="0.25">
      <c r="A33" s="4">
        <v>54</v>
      </c>
      <c r="B33" s="4" t="s">
        <v>59</v>
      </c>
      <c r="C33" s="9" t="s">
        <v>60</v>
      </c>
      <c r="D33" s="4" t="s">
        <v>11</v>
      </c>
      <c r="E33" s="4" t="s">
        <v>11</v>
      </c>
      <c r="F33" s="12"/>
      <c r="G33" s="12">
        <v>146.97999999999999</v>
      </c>
    </row>
    <row r="34" spans="1:7" x14ac:dyDescent="0.25">
      <c r="D34" s="4">
        <f>SUM(D5:D33)</f>
        <v>2144.6299999999997</v>
      </c>
      <c r="E34" s="4">
        <f>SUM(E5:E33)</f>
        <v>2889.44</v>
      </c>
      <c r="F34" s="4">
        <f t="shared" ref="F34:G34" si="0">SUM(F5:F33)</f>
        <v>1701.3700000000001</v>
      </c>
      <c r="G34" s="4">
        <f t="shared" si="0"/>
        <v>267.71999999999997</v>
      </c>
    </row>
  </sheetData>
  <mergeCells count="3">
    <mergeCell ref="A1:G1"/>
    <mergeCell ref="A2:G2"/>
    <mergeCell ref="A3:G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A3DADD0C1FBA43B236FA208BE8E1A7" ma:contentTypeVersion="18" ma:contentTypeDescription="Create a new document." ma:contentTypeScope="" ma:versionID="16c1edbfe68b493e7dd6b1e1857f9963">
  <xsd:schema xmlns:xsd="http://www.w3.org/2001/XMLSchema" xmlns:xs="http://www.w3.org/2001/XMLSchema" xmlns:p="http://schemas.microsoft.com/office/2006/metadata/properties" xmlns:ns3="22b63a35-2456-4062-9907-d945cf422ed8" xmlns:ns4="7054dc9e-8acd-4960-a3d2-6cbb126a50c7" targetNamespace="http://schemas.microsoft.com/office/2006/metadata/properties" ma:root="true" ma:fieldsID="746081fd0a437f566251d1b9f6b60b03" ns3:_="" ns4:_="">
    <xsd:import namespace="22b63a35-2456-4062-9907-d945cf422ed8"/>
    <xsd:import namespace="7054dc9e-8acd-4960-a3d2-6cbb126a50c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3:MediaServiceOCR" minOccurs="0"/>
                <xsd:element ref="ns3:MediaServiceAutoKeyPoints" minOccurs="0"/>
                <xsd:element ref="ns3:MediaServiceKeyPoints" minOccurs="0"/>
                <xsd:element ref="ns3:_activity" minOccurs="0"/>
                <xsd:element ref="ns3:MediaLengthInSeconds"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b63a35-2456-4062-9907-d945cf422e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Location" ma:index="17" nillable="true" ma:displayName="Location" ma:descrip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54dc9e-8acd-4960-a3d2-6cbb126a50c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22b63a35-2456-4062-9907-d945cf422ed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3FBF5D-EDAC-481B-8D0F-5CFD3D8490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b63a35-2456-4062-9907-d945cf422ed8"/>
    <ds:schemaRef ds:uri="7054dc9e-8acd-4960-a3d2-6cbb126a5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B9B833-A948-4F66-9DC3-939A22DAC053}">
  <ds:schemaRefs>
    <ds:schemaRef ds:uri="http://www.w3.org/XML/1998/namespace"/>
    <ds:schemaRef ds:uri="http://schemas.microsoft.com/office/2006/metadata/properties"/>
    <ds:schemaRef ds:uri="http://purl.org/dc/elements/1.1/"/>
    <ds:schemaRef ds:uri="http://purl.org/dc/dcmityp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7054dc9e-8acd-4960-a3d2-6cbb126a50c7"/>
    <ds:schemaRef ds:uri="22b63a35-2456-4062-9907-d945cf422ed8"/>
  </ds:schemaRefs>
</ds:datastoreItem>
</file>

<file path=customXml/itemProps3.xml><?xml version="1.0" encoding="utf-8"?>
<ds:datastoreItem xmlns:ds="http://schemas.openxmlformats.org/officeDocument/2006/customXml" ds:itemID="{0F661E74-75F4-41DE-8FF9-4EC5ABC59BA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RACHANA SALUNKE</dc:creator>
  <cp:lastModifiedBy>YOGESH KARWANDE</cp:lastModifiedBy>
  <dcterms:created xsi:type="dcterms:W3CDTF">2024-11-13T05:09:15Z</dcterms:created>
  <dcterms:modified xsi:type="dcterms:W3CDTF">2024-11-21T06:49:14Z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0x010100F5A3DADD0C1FBA43B236FA208BE8E1A7</vt:lpwstr>
  </property>
</Properties>
</file>